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<sst xmlns="http://schemas.openxmlformats.org/spreadsheetml/2006/main" count="86" uniqueCount="86">
  <si>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</si>
  <si>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</si>
  <si>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</si>
  <si>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</si>
  <si>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</si>
  <si>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</si>
  <si>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</si>
  <si>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</si>
  <si>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</si>
  <si>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</si>
  <si>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</si>
  <si>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</si>
  <si>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</si>
  <si>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</si>
  <si>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</si>
  <si>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</si>
  <si>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</si>
  <si>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</si>
  <si>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</si>
  <si>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</si>
  <si>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</si>
  <si>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</si>
  <si>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</si>
  <si>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</si>
  <si>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</si>
  <si>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</si>
  <si>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</si>
  <si>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</si>
  <si>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</si>
  <si>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</si>
  <si>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</si>
  <si>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</si>
  <si>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</si>
  <si>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</si>
  <si>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</si>
  <si>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</si>
  <si>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</si>
  <si>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</si>
  <si>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</si>
  <si>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</si>
  <si>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</si>
  <si>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</si>
  <si>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</si>
  <si>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</si>
  <si>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</si>
  <si>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</si>
  <si>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</si>
  <si>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</si>
  <si>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</si>
  <si>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</si>
  <si>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</si>
  <si>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</si>
  <si>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</si>
  <si>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</si>
  <si>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</si>
  <si>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</si>
  <si>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</si>
  <si>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</si>
  <si>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</si>
  <si>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</si>
  <si>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</si>
  <si>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</si>
  <si>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</si>
  <si>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</si>
  <si>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</si>
  <si>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</si>
  <si>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</si>
  <si>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</si>
  <si>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</si>
  <si>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</si>
  <si>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</si>
  <si>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</si>
  <si>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ZACAPU MICHOACAN</t>
  </si>
  <si>
    <t>DEL 01 DE ENERO DEL2017 AL 30 DE SEPTIEMBRE DEL 2017</t>
  </si>
  <si>
    <t>Bajo protesta de decir verdad declaramos que los Estados Financieros y sus notas, son razonablemente correctos y son responsabilidad del emisor.</t>
  </si>
  <si>
    <t>_______________________</t>
  </si>
  <si>
    <t>C.P. YSMAEL DANIEL AMBRIZ ZAMUDIO</t>
  </si>
  <si>
    <t>C. YERIDA YAZMIN MARTINEZ ZAVALA</t>
  </si>
  <si>
    <t>TESORERO MUNICIPAL</t>
  </si>
  <si>
    <t>CONTRALOR MUNICIPAL</t>
  </si>
  <si>
    <t>ESTADO ANALÍTICO DE INGRESOS DETALLADO- LDF</t>
  </si>
  <si>
    <t xml:space="preserve">                C. GERARDO TORRES OCHOA                                  LIC. VICTOR PEREZ GARCIA   </t>
  </si>
  <si>
    <t xml:space="preserve">                   PRESIDENTE MUNICIPAL                                             SINDICO MUNICIPAL</t>
  </si>
  <si>
    <t xml:space="preserve">                  _______________________                                    ________________________</t>
  </si>
  <si>
    <t xml:space="preserve">           ____________________</t>
  </si>
  <si>
    <t>______________________________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</si>
</sst>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left" vertical="center" indent="1"/>
      <protection locked="0"/>
    </xf>
    <xf numFmtId="164" fontId="3" fillId="0" borderId="13" xfId="0" applyNumberFormat="1" applyFont="1" applyBorder="1" applyAlignment="1" applyProtection="1">
      <alignment horizontal="left" vertical="center" wrapText="1" indent="1"/>
      <protection locked="0"/>
    </xf>
    <xf numFmtId="164" fontId="3" fillId="0" borderId="13" xfId="0" applyNumberFormat="1" applyFont="1" applyBorder="1" applyAlignment="1" applyProtection="1">
      <alignment horizontal="left" vertical="center" indent="3"/>
      <protection locked="0"/>
    </xf>
    <xf numFmtId="164" fontId="3" fillId="0" borderId="13" xfId="0" applyNumberFormat="1" applyFont="1" applyBorder="1" applyAlignment="1" applyProtection="1">
      <alignment horizontal="left" vertical="center" wrapText="1" indent="3"/>
      <protection locked="0"/>
    </xf>
    <xf numFmtId="164" fontId="3" fillId="0" borderId="13" xfId="0" applyNumberFormat="1" applyFont="1" applyBorder="1" applyAlignment="1" applyProtection="1">
      <alignment horizontal="left" vertical="center"/>
      <protection locked="0"/>
    </xf>
    <xf numFmtId="164" fontId="4" fillId="0" borderId="13" xfId="0" applyNumberFormat="1" applyFont="1" applyBorder="1" applyAlignment="1" applyProtection="1">
      <alignment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/>
      <protection locked="0"/>
    </xf>
    <xf numFmtId="164" fontId="4" fillId="0" borderId="15" xfId="0" applyNumberFormat="1" applyFont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33" borderId="14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left" vertical="center" indent="1"/>
      <protection locked="0"/>
    </xf>
    <xf numFmtId="164" fontId="3" fillId="0" borderId="17" xfId="0" applyNumberFormat="1" applyFont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left" vertical="center" wrapText="1"/>
      <protection locked="0"/>
    </xf>
    <xf numFmtId="164" fontId="3" fillId="0" borderId="18" xfId="0" applyNumberFormat="1" applyFont="1" applyBorder="1" applyAlignment="1" applyProtection="1">
      <alignment horizontal="left" vertical="center" wrapText="1"/>
      <protection locked="0"/>
    </xf>
    <xf numFmtId="164" fontId="3" fillId="0" borderId="19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0</xdr:col>
      <xdr:colOff>2609850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609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A2" sqref="A2:G96"/>
    </sheetView>
  </sheetViews>
  <sheetFormatPr defaultColWidth="11.00390625" defaultRowHeight="15"/>
  <cols>
    <col min="1" max="1" width="75.8515625" style="1" bestFit="1" customWidth="1"/>
    <col min="2" max="2" width="16.7109375" style="2" customWidth="1"/>
    <col min="3" max="3" width="16.140625" style="2" customWidth="1"/>
    <col min="4" max="4" width="14.28125" style="2" customWidth="1"/>
    <col min="5" max="5" width="16.57421875" style="2" customWidth="1"/>
    <col min="6" max="6" width="16.140625" style="2" customWidth="1"/>
    <col min="7" max="7" width="15.140625" style="2" customWidth="1"/>
    <col min="8" max="16384" width="11.00390625" style="1" customWidth="1"/>
  </cols>
  <sheetData>
    <row r="1" ht="13.5" thickBot="1"/>
    <row r="2" spans="1:7" ht="12.75">
      <c r="A2" s="27" t="s">
        <v>72</v>
      </c>
      <c r="B2" s="28"/>
      <c r="C2" s="28"/>
      <c r="D2" s="28"/>
      <c r="E2" s="28"/>
      <c r="F2" s="28"/>
      <c r="G2" s="29"/>
    </row>
    <row r="3" spans="1:7" ht="12.75">
      <c r="A3" s="30" t="s">
        <v>80</v>
      </c>
      <c r="B3" s="31"/>
      <c r="C3" s="31"/>
      <c r="D3" s="31"/>
      <c r="E3" s="31"/>
      <c r="F3" s="31"/>
      <c r="G3" s="32"/>
    </row>
    <row r="4" spans="1:7" ht="12.75">
      <c r="A4" s="30" t="s">
        <v>73</v>
      </c>
      <c r="B4" s="31"/>
      <c r="C4" s="31"/>
      <c r="D4" s="31"/>
      <c r="E4" s="31"/>
      <c r="F4" s="31"/>
      <c r="G4" s="32"/>
    </row>
    <row r="5" spans="1:7" ht="13.5" thickBot="1">
      <c r="A5" s="33" t="s">
        <v>0</v>
      </c>
      <c r="B5" s="34"/>
      <c r="C5" s="34"/>
      <c r="D5" s="34"/>
      <c r="E5" s="34"/>
      <c r="F5" s="34"/>
      <c r="G5" s="35"/>
    </row>
    <row r="6" spans="1:7" ht="13.5" thickBot="1">
      <c r="A6" s="3"/>
      <c r="B6" s="36" t="s">
        <v>1</v>
      </c>
      <c r="C6" s="37"/>
      <c r="D6" s="37"/>
      <c r="E6" s="37"/>
      <c r="F6" s="38"/>
      <c r="G6" s="39" t="s">
        <v>2</v>
      </c>
    </row>
    <row r="7" spans="1:7" ht="12.75">
      <c r="A7" s="4" t="s">
        <v>3</v>
      </c>
      <c r="B7" s="39" t="s">
        <v>5</v>
      </c>
      <c r="C7" s="42" t="s">
        <v>6</v>
      </c>
      <c r="D7" s="39" t="s">
        <v>7</v>
      </c>
      <c r="E7" s="39" t="s">
        <v>8</v>
      </c>
      <c r="F7" s="39" t="s">
        <v>9</v>
      </c>
      <c r="G7" s="40"/>
    </row>
    <row r="8" spans="1:7" ht="13.5" thickBot="1">
      <c r="A8" s="5" t="s">
        <v>4</v>
      </c>
      <c r="B8" s="41"/>
      <c r="C8" s="43"/>
      <c r="D8" s="41"/>
      <c r="E8" s="41"/>
      <c r="F8" s="41"/>
      <c r="G8" s="41"/>
    </row>
    <row r="9" spans="1:7" ht="12.75">
      <c r="A9" s="6" t="s">
        <v>10</v>
      </c>
      <c r="B9" s="7"/>
      <c r="C9" s="7"/>
      <c r="D9" s="7">
        <f aca="true" t="shared" si="0" ref="D9:D17">B9+C9</f>
        <v>0</v>
      </c>
      <c r="E9" s="7"/>
      <c r="F9" s="7"/>
      <c r="G9" s="7">
        <f aca="true" t="shared" si="1" ref="G9:G17">F9-B9</f>
        <v>0</v>
      </c>
    </row>
    <row r="10" spans="1:7" ht="12.75">
      <c r="A10" s="8" t="s">
        <v>11</v>
      </c>
      <c r="B10" s="7">
        <v>23074380</v>
      </c>
      <c r="C10" s="7">
        <v>0</v>
      </c>
      <c r="D10" s="7">
        <f t="shared" si="0"/>
        <v>23074380</v>
      </c>
      <c r="E10" s="7">
        <v>16985709.21</v>
      </c>
      <c r="F10" s="7"/>
      <c r="G10" s="7">
        <f t="shared" si="1"/>
        <v>-23074380</v>
      </c>
    </row>
    <row r="11" spans="1:7" ht="12.75">
      <c r="A11" s="8" t="s">
        <v>12</v>
      </c>
      <c r="B11" s="7"/>
      <c r="C11" s="7"/>
      <c r="D11" s="7">
        <f t="shared" si="0"/>
        <v>0</v>
      </c>
      <c r="E11" s="7"/>
      <c r="F11" s="7"/>
      <c r="G11" s="7">
        <f t="shared" si="1"/>
        <v>0</v>
      </c>
    </row>
    <row r="12" spans="1:7" ht="12.75">
      <c r="A12" s="8" t="s">
        <v>13</v>
      </c>
      <c r="B12" s="7">
        <v>1425225</v>
      </c>
      <c r="C12" s="7">
        <v>0</v>
      </c>
      <c r="D12" s="7">
        <f t="shared" si="0"/>
        <v>1425225</v>
      </c>
      <c r="E12" s="7">
        <v>12000</v>
      </c>
      <c r="F12" s="7"/>
      <c r="G12" s="7">
        <f t="shared" si="1"/>
        <v>-1425225</v>
      </c>
    </row>
    <row r="13" spans="1:7" ht="12.75">
      <c r="A13" s="8" t="s">
        <v>14</v>
      </c>
      <c r="B13" s="7">
        <v>3822560</v>
      </c>
      <c r="C13" s="7">
        <v>0</v>
      </c>
      <c r="D13" s="7">
        <f t="shared" si="0"/>
        <v>3822560</v>
      </c>
      <c r="E13" s="7">
        <v>11639098.27</v>
      </c>
      <c r="F13" s="7"/>
      <c r="G13" s="7">
        <f t="shared" si="1"/>
        <v>-3822560</v>
      </c>
    </row>
    <row r="14" spans="1:7" ht="12.75">
      <c r="A14" s="8" t="s">
        <v>15</v>
      </c>
      <c r="B14" s="7">
        <v>74735</v>
      </c>
      <c r="C14" s="7">
        <v>0</v>
      </c>
      <c r="D14" s="7">
        <f t="shared" si="0"/>
        <v>74735</v>
      </c>
      <c r="E14" s="7">
        <v>427687.17</v>
      </c>
      <c r="F14" s="7"/>
      <c r="G14" s="7">
        <f t="shared" si="1"/>
        <v>-74735</v>
      </c>
    </row>
    <row r="15" spans="1:7" ht="12.75">
      <c r="A15" s="8" t="s">
        <v>16</v>
      </c>
      <c r="B15" s="7">
        <v>24844198</v>
      </c>
      <c r="C15" s="7">
        <v>0</v>
      </c>
      <c r="D15" s="7">
        <f t="shared" si="0"/>
        <v>24844198</v>
      </c>
      <c r="E15" s="7">
        <v>2193046.96</v>
      </c>
      <c r="F15" s="7"/>
      <c r="G15" s="7">
        <f t="shared" si="1"/>
        <v>-24844198</v>
      </c>
    </row>
    <row r="16" spans="1:7" ht="12.75">
      <c r="A16" s="8" t="s">
        <v>17</v>
      </c>
      <c r="B16" s="7">
        <v>104290674</v>
      </c>
      <c r="C16" s="7">
        <v>0</v>
      </c>
      <c r="D16" s="7">
        <f t="shared" si="0"/>
        <v>104290674</v>
      </c>
      <c r="E16" s="7">
        <v>138539867.57</v>
      </c>
      <c r="F16" s="7"/>
      <c r="G16" s="7">
        <f t="shared" si="1"/>
        <v>-104290674</v>
      </c>
    </row>
    <row r="17" spans="1:7" ht="12.75">
      <c r="A17" s="9" t="s">
        <v>70</v>
      </c>
      <c r="B17" s="7"/>
      <c r="C17" s="7"/>
      <c r="D17" s="7">
        <f t="shared" si="0"/>
        <v>0</v>
      </c>
      <c r="E17" s="7"/>
      <c r="F17" s="7"/>
      <c r="G17" s="7">
        <f t="shared" si="1"/>
        <v>0</v>
      </c>
    </row>
    <row r="18" spans="1:7" ht="12.75">
      <c r="A18" s="10" t="s">
        <v>18</v>
      </c>
      <c r="B18" s="7">
        <v>65028205</v>
      </c>
      <c r="C18" s="7">
        <v>0</v>
      </c>
      <c r="D18" s="7">
        <f aca="true" t="shared" si="2" ref="D18:D40">B18+C18</f>
        <v>65028205</v>
      </c>
      <c r="E18" s="7">
        <v>58181159</v>
      </c>
      <c r="F18" s="7"/>
      <c r="G18" s="7">
        <f>F18-B18</f>
        <v>-65028205</v>
      </c>
    </row>
    <row r="19" spans="1:7" ht="12.75">
      <c r="A19" s="10" t="s">
        <v>19</v>
      </c>
      <c r="B19" s="7">
        <v>0</v>
      </c>
      <c r="C19" s="7">
        <v>0</v>
      </c>
      <c r="D19" s="7">
        <f t="shared" si="2"/>
        <v>0</v>
      </c>
      <c r="E19" s="7">
        <v>5209956</v>
      </c>
      <c r="F19" s="7"/>
      <c r="G19" s="7">
        <f aca="true" t="shared" si="3" ref="G19:G40">F19-B19</f>
        <v>0</v>
      </c>
    </row>
    <row r="20" spans="1:7" ht="12.75">
      <c r="A20" s="10" t="s">
        <v>20</v>
      </c>
      <c r="B20" s="7"/>
      <c r="C20" s="7"/>
      <c r="D20" s="7">
        <f t="shared" si="2"/>
        <v>0</v>
      </c>
      <c r="E20" s="7"/>
      <c r="F20" s="7"/>
      <c r="G20" s="7">
        <f t="shared" si="3"/>
        <v>0</v>
      </c>
    </row>
    <row r="21" spans="1:7" ht="12.75">
      <c r="A21" s="10" t="s">
        <v>21</v>
      </c>
      <c r="B21" s="7"/>
      <c r="C21" s="7"/>
      <c r="D21" s="7">
        <f t="shared" si="2"/>
        <v>0</v>
      </c>
      <c r="E21" s="7"/>
      <c r="F21" s="7"/>
      <c r="G21" s="7">
        <f t="shared" si="3"/>
        <v>0</v>
      </c>
    </row>
    <row r="22" spans="1:7" ht="12.75">
      <c r="A22" s="10" t="s">
        <v>22</v>
      </c>
      <c r="B22" s="7"/>
      <c r="C22" s="7"/>
      <c r="D22" s="7">
        <f t="shared" si="2"/>
        <v>0</v>
      </c>
      <c r="E22" s="7"/>
      <c r="F22" s="7"/>
      <c r="G22" s="7">
        <f t="shared" si="3"/>
        <v>0</v>
      </c>
    </row>
    <row r="23" spans="1:7" ht="12.75">
      <c r="A23" s="11" t="s">
        <v>23</v>
      </c>
      <c r="B23" s="7"/>
      <c r="C23" s="7"/>
      <c r="D23" s="7">
        <f t="shared" si="2"/>
        <v>0</v>
      </c>
      <c r="E23" s="7"/>
      <c r="F23" s="7"/>
      <c r="G23" s="7">
        <f t="shared" si="3"/>
        <v>0</v>
      </c>
    </row>
    <row r="24" spans="1:7" ht="12.75">
      <c r="A24" s="11" t="s">
        <v>24</v>
      </c>
      <c r="B24" s="7"/>
      <c r="C24" s="7"/>
      <c r="D24" s="7">
        <f t="shared" si="2"/>
        <v>0</v>
      </c>
      <c r="E24" s="7"/>
      <c r="F24" s="7"/>
      <c r="G24" s="7">
        <f t="shared" si="3"/>
        <v>0</v>
      </c>
    </row>
    <row r="25" spans="1:7" ht="12.75">
      <c r="A25" s="10" t="s">
        <v>25</v>
      </c>
      <c r="B25" s="7"/>
      <c r="C25" s="7"/>
      <c r="D25" s="7">
        <f t="shared" si="2"/>
        <v>0</v>
      </c>
      <c r="E25" s="7"/>
      <c r="F25" s="7"/>
      <c r="G25" s="7">
        <f t="shared" si="3"/>
        <v>0</v>
      </c>
    </row>
    <row r="26" spans="1:7" ht="12.75">
      <c r="A26" s="10" t="s">
        <v>26</v>
      </c>
      <c r="B26" s="7"/>
      <c r="C26" s="7"/>
      <c r="D26" s="7">
        <f t="shared" si="2"/>
        <v>0</v>
      </c>
      <c r="E26" s="7"/>
      <c r="F26" s="7"/>
      <c r="G26" s="7">
        <f t="shared" si="3"/>
        <v>0</v>
      </c>
    </row>
    <row r="27" spans="1:7" ht="12.75">
      <c r="A27" s="10" t="s">
        <v>27</v>
      </c>
      <c r="B27" s="7"/>
      <c r="C27" s="7"/>
      <c r="D27" s="7">
        <f t="shared" si="2"/>
        <v>0</v>
      </c>
      <c r="E27" s="7"/>
      <c r="F27" s="7"/>
      <c r="G27" s="7">
        <f t="shared" si="3"/>
        <v>0</v>
      </c>
    </row>
    <row r="28" spans="1:7" ht="12.75">
      <c r="A28" s="11" t="s">
        <v>28</v>
      </c>
      <c r="B28" s="7"/>
      <c r="C28" s="7"/>
      <c r="D28" s="7">
        <f t="shared" si="2"/>
        <v>0</v>
      </c>
      <c r="E28" s="7"/>
      <c r="F28" s="7"/>
      <c r="G28" s="7">
        <f t="shared" si="3"/>
        <v>0</v>
      </c>
    </row>
    <row r="29" spans="1:7" ht="12.75">
      <c r="A29" s="9" t="s">
        <v>29</v>
      </c>
      <c r="B29" s="7">
        <f aca="true" t="shared" si="4" ref="B29:G29">SUM(B30:B34)</f>
        <v>0</v>
      </c>
      <c r="C29" s="7">
        <f t="shared" si="4"/>
        <v>0</v>
      </c>
      <c r="D29" s="7">
        <f t="shared" si="4"/>
        <v>0</v>
      </c>
      <c r="E29" s="7">
        <f t="shared" si="4"/>
        <v>3152539</v>
      </c>
      <c r="F29" s="7">
        <f t="shared" si="4"/>
        <v>0</v>
      </c>
      <c r="G29" s="7">
        <f t="shared" si="4"/>
        <v>0</v>
      </c>
    </row>
    <row r="30" spans="1:7" ht="12.75">
      <c r="A30" s="10" t="s">
        <v>30</v>
      </c>
      <c r="B30" s="7">
        <v>0</v>
      </c>
      <c r="C30" s="7">
        <v>0</v>
      </c>
      <c r="D30" s="7">
        <f t="shared" si="2"/>
        <v>0</v>
      </c>
      <c r="E30" s="7">
        <v>3152539</v>
      </c>
      <c r="F30" s="7"/>
      <c r="G30" s="7">
        <f t="shared" si="3"/>
        <v>0</v>
      </c>
    </row>
    <row r="31" spans="1:7" ht="12.75">
      <c r="A31" s="10" t="s">
        <v>31</v>
      </c>
      <c r="B31" s="7"/>
      <c r="C31" s="7"/>
      <c r="D31" s="7">
        <f t="shared" si="2"/>
        <v>0</v>
      </c>
      <c r="E31" s="7"/>
      <c r="F31" s="7"/>
      <c r="G31" s="7">
        <f t="shared" si="3"/>
        <v>0</v>
      </c>
    </row>
    <row r="32" spans="1:7" ht="12.75">
      <c r="A32" s="10" t="s">
        <v>32</v>
      </c>
      <c r="B32" s="7"/>
      <c r="C32" s="7"/>
      <c r="D32" s="7">
        <f t="shared" si="2"/>
        <v>0</v>
      </c>
      <c r="E32" s="7"/>
      <c r="F32" s="7"/>
      <c r="G32" s="7">
        <f t="shared" si="3"/>
        <v>0</v>
      </c>
    </row>
    <row r="33" spans="1:7" ht="12.75">
      <c r="A33" s="11" t="s">
        <v>33</v>
      </c>
      <c r="B33" s="7"/>
      <c r="C33" s="7"/>
      <c r="D33" s="7">
        <f t="shared" si="2"/>
        <v>0</v>
      </c>
      <c r="E33" s="7"/>
      <c r="F33" s="7"/>
      <c r="G33" s="7">
        <f t="shared" si="3"/>
        <v>0</v>
      </c>
    </row>
    <row r="34" spans="1:7" ht="12.75">
      <c r="A34" s="10" t="s">
        <v>34</v>
      </c>
      <c r="B34" s="7"/>
      <c r="C34" s="7"/>
      <c r="D34" s="7">
        <f t="shared" si="2"/>
        <v>0</v>
      </c>
      <c r="E34" s="7"/>
      <c r="F34" s="7"/>
      <c r="G34" s="7">
        <f t="shared" si="3"/>
        <v>0</v>
      </c>
    </row>
    <row r="35" spans="1:7" ht="12.75">
      <c r="A35" s="8" t="s">
        <v>35</v>
      </c>
      <c r="B35" s="7"/>
      <c r="C35" s="7"/>
      <c r="D35" s="7">
        <f t="shared" si="2"/>
        <v>0</v>
      </c>
      <c r="E35" s="7"/>
      <c r="F35" s="7"/>
      <c r="G35" s="7">
        <f t="shared" si="3"/>
        <v>0</v>
      </c>
    </row>
    <row r="36" spans="1:7" ht="12.75">
      <c r="A36" s="8" t="s">
        <v>36</v>
      </c>
      <c r="B36" s="7">
        <f aca="true" t="shared" si="5" ref="B36:G36">B37</f>
        <v>0</v>
      </c>
      <c r="C36" s="7">
        <f t="shared" si="5"/>
        <v>0</v>
      </c>
      <c r="D36" s="7">
        <f t="shared" si="5"/>
        <v>0</v>
      </c>
      <c r="E36" s="7">
        <f t="shared" si="5"/>
        <v>0</v>
      </c>
      <c r="F36" s="7">
        <f t="shared" si="5"/>
        <v>0</v>
      </c>
      <c r="G36" s="7">
        <f t="shared" si="5"/>
        <v>0</v>
      </c>
    </row>
    <row r="37" spans="1:7" ht="12.75">
      <c r="A37" s="10" t="s">
        <v>37</v>
      </c>
      <c r="B37" s="7"/>
      <c r="C37" s="7"/>
      <c r="D37" s="7">
        <f t="shared" si="2"/>
        <v>0</v>
      </c>
      <c r="E37" s="7"/>
      <c r="F37" s="7"/>
      <c r="G37" s="7">
        <f t="shared" si="3"/>
        <v>0</v>
      </c>
    </row>
    <row r="38" spans="1:7" ht="12.75">
      <c r="A38" s="8" t="s">
        <v>38</v>
      </c>
      <c r="B38" s="7">
        <f aca="true" t="shared" si="6" ref="B38:G38">B39+B40</f>
        <v>0</v>
      </c>
      <c r="C38" s="7">
        <f t="shared" si="6"/>
        <v>0</v>
      </c>
      <c r="D38" s="7">
        <f t="shared" si="6"/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</row>
    <row r="39" spans="1:7" ht="12.75">
      <c r="A39" s="10" t="s">
        <v>39</v>
      </c>
      <c r="B39" s="7"/>
      <c r="C39" s="7"/>
      <c r="D39" s="7">
        <f t="shared" si="2"/>
        <v>0</v>
      </c>
      <c r="E39" s="7"/>
      <c r="F39" s="7"/>
      <c r="G39" s="7">
        <f t="shared" si="3"/>
        <v>0</v>
      </c>
    </row>
    <row r="40" spans="1:7" ht="12.75">
      <c r="A40" s="10" t="s">
        <v>40</v>
      </c>
      <c r="B40" s="7"/>
      <c r="C40" s="7"/>
      <c r="D40" s="7">
        <f t="shared" si="2"/>
        <v>0</v>
      </c>
      <c r="E40" s="7"/>
      <c r="F40" s="7"/>
      <c r="G40" s="7">
        <f t="shared" si="3"/>
        <v>0</v>
      </c>
    </row>
    <row r="41" spans="1:7" ht="12.75">
      <c r="A41" s="12"/>
      <c r="B41" s="7"/>
      <c r="C41" s="7"/>
      <c r="D41" s="7"/>
      <c r="E41" s="7"/>
      <c r="F41" s="7"/>
      <c r="G41" s="7"/>
    </row>
    <row r="42" spans="1:7" ht="12.75">
      <c r="A42" s="13" t="s">
        <v>71</v>
      </c>
      <c r="B42" s="14">
        <f aca="true" t="shared" si="7" ref="B42:G42">B10+B11+B12+B13+B14+B15+B16+B17+B29+B35+B36+B38</f>
        <v>157531772</v>
      </c>
      <c r="C42" s="15">
        <f t="shared" si="7"/>
        <v>0</v>
      </c>
      <c r="D42" s="15">
        <f t="shared" si="7"/>
        <v>157531772</v>
      </c>
      <c r="E42" s="15">
        <f t="shared" si="7"/>
        <v>172949948.18</v>
      </c>
      <c r="F42" s="15">
        <f t="shared" si="7"/>
        <v>0</v>
      </c>
      <c r="G42" s="15">
        <f t="shared" si="7"/>
        <v>-157531772</v>
      </c>
    </row>
    <row r="43" spans="1:7" ht="12.75">
      <c r="A43" s="16"/>
      <c r="B43" s="7"/>
      <c r="C43" s="17"/>
      <c r="D43" s="17"/>
      <c r="E43" s="17"/>
      <c r="F43" s="17"/>
      <c r="G43" s="17"/>
    </row>
    <row r="44" spans="1:7" ht="12.75">
      <c r="A44" s="13" t="s">
        <v>41</v>
      </c>
      <c r="B44" s="18"/>
      <c r="C44" s="18"/>
      <c r="D44" s="18"/>
      <c r="E44" s="18"/>
      <c r="F44" s="18"/>
      <c r="G44" s="7"/>
    </row>
    <row r="45" spans="1:7" ht="12.75">
      <c r="A45" s="12"/>
      <c r="B45" s="7"/>
      <c r="C45" s="7"/>
      <c r="D45" s="7"/>
      <c r="E45" s="7"/>
      <c r="F45" s="7"/>
      <c r="G45" s="7"/>
    </row>
    <row r="46" spans="1:7" ht="12.75">
      <c r="A46" s="6" t="s">
        <v>42</v>
      </c>
      <c r="B46" s="7"/>
      <c r="C46" s="7"/>
      <c r="D46" s="7"/>
      <c r="E46" s="7"/>
      <c r="F46" s="7"/>
      <c r="G46" s="7"/>
    </row>
    <row r="47" spans="1:7" ht="12.75">
      <c r="A47" s="8" t="s">
        <v>43</v>
      </c>
      <c r="B47" s="7">
        <f aca="true" t="shared" si="8" ref="B47:G47">SUM(B48:B55)</f>
        <v>39262469</v>
      </c>
      <c r="C47" s="7">
        <f t="shared" si="8"/>
        <v>0</v>
      </c>
      <c r="D47" s="7">
        <f t="shared" si="8"/>
        <v>39262469</v>
      </c>
      <c r="E47" s="7">
        <f t="shared" si="8"/>
        <v>48808569</v>
      </c>
      <c r="F47" s="7">
        <f t="shared" si="8"/>
        <v>0</v>
      </c>
      <c r="G47" s="7">
        <f t="shared" si="8"/>
        <v>-39262469</v>
      </c>
    </row>
    <row r="48" spans="1:7" ht="12.75">
      <c r="A48" s="11" t="s">
        <v>44</v>
      </c>
      <c r="B48" s="7"/>
      <c r="C48" s="7"/>
      <c r="D48" s="7">
        <f aca="true" t="shared" si="9" ref="D48:D65">B48+C48</f>
        <v>0</v>
      </c>
      <c r="E48" s="7"/>
      <c r="F48" s="7"/>
      <c r="G48" s="7">
        <f aca="true" t="shared" si="10" ref="G48:G65">F48-B48</f>
        <v>0</v>
      </c>
    </row>
    <row r="49" spans="1:7" ht="12.75">
      <c r="A49" s="11" t="s">
        <v>45</v>
      </c>
      <c r="B49" s="7"/>
      <c r="C49" s="7"/>
      <c r="D49" s="7">
        <f t="shared" si="9"/>
        <v>0</v>
      </c>
      <c r="E49" s="7"/>
      <c r="F49" s="7"/>
      <c r="G49" s="7">
        <f t="shared" si="10"/>
        <v>0</v>
      </c>
    </row>
    <row r="50" spans="1:7" ht="12.75">
      <c r="A50" s="11" t="s">
        <v>46</v>
      </c>
      <c r="B50" s="7"/>
      <c r="C50" s="7"/>
      <c r="D50" s="7">
        <f t="shared" si="9"/>
        <v>0</v>
      </c>
      <c r="E50" s="7"/>
      <c r="F50" s="7"/>
      <c r="G50" s="7">
        <f t="shared" si="10"/>
        <v>0</v>
      </c>
    </row>
    <row r="51" spans="1:7" ht="25.5">
      <c r="A51" s="11" t="s">
        <v>47</v>
      </c>
      <c r="B51" s="7">
        <v>39262469</v>
      </c>
      <c r="C51" s="7">
        <v>0</v>
      </c>
      <c r="D51" s="7">
        <f t="shared" si="9"/>
        <v>39262469</v>
      </c>
      <c r="E51" s="7">
        <v>48808569</v>
      </c>
      <c r="F51" s="7"/>
      <c r="G51" s="7">
        <f t="shared" si="10"/>
        <v>-39262469</v>
      </c>
    </row>
    <row r="52" spans="1:7" ht="12.75">
      <c r="A52" s="11" t="s">
        <v>48</v>
      </c>
      <c r="B52" s="7"/>
      <c r="C52" s="7"/>
      <c r="D52" s="7">
        <f t="shared" si="9"/>
        <v>0</v>
      </c>
      <c r="E52" s="7"/>
      <c r="F52" s="7"/>
      <c r="G52" s="7">
        <f t="shared" si="10"/>
        <v>0</v>
      </c>
    </row>
    <row r="53" spans="1:7" ht="12.75">
      <c r="A53" s="11" t="s">
        <v>49</v>
      </c>
      <c r="B53" s="7"/>
      <c r="C53" s="7"/>
      <c r="D53" s="7">
        <f t="shared" si="9"/>
        <v>0</v>
      </c>
      <c r="E53" s="7"/>
      <c r="F53" s="7"/>
      <c r="G53" s="7">
        <f t="shared" si="10"/>
        <v>0</v>
      </c>
    </row>
    <row r="54" spans="1:7" ht="12.75">
      <c r="A54" s="11" t="s">
        <v>50</v>
      </c>
      <c r="B54" s="7"/>
      <c r="C54" s="7"/>
      <c r="D54" s="7">
        <f t="shared" si="9"/>
        <v>0</v>
      </c>
      <c r="E54" s="7"/>
      <c r="F54" s="7"/>
      <c r="G54" s="7">
        <f t="shared" si="10"/>
        <v>0</v>
      </c>
    </row>
    <row r="55" spans="1:7" ht="12.75">
      <c r="A55" s="11" t="s">
        <v>51</v>
      </c>
      <c r="B55" s="7"/>
      <c r="C55" s="7"/>
      <c r="D55" s="7">
        <f t="shared" si="9"/>
        <v>0</v>
      </c>
      <c r="E55" s="7"/>
      <c r="F55" s="7"/>
      <c r="G55" s="7">
        <f t="shared" si="10"/>
        <v>0</v>
      </c>
    </row>
    <row r="56" spans="1:7" ht="12.75">
      <c r="A56" s="9" t="s">
        <v>52</v>
      </c>
      <c r="B56" s="7">
        <f aca="true" t="shared" si="11" ref="B56:G56">SUM(B57:B60)</f>
        <v>0</v>
      </c>
      <c r="C56" s="7">
        <f t="shared" si="11"/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</row>
    <row r="57" spans="1:7" ht="12.75">
      <c r="A57" s="11" t="s">
        <v>53</v>
      </c>
      <c r="B57" s="7"/>
      <c r="C57" s="7"/>
      <c r="D57" s="7">
        <f t="shared" si="9"/>
        <v>0</v>
      </c>
      <c r="E57" s="7"/>
      <c r="F57" s="7"/>
      <c r="G57" s="7">
        <f t="shared" si="10"/>
        <v>0</v>
      </c>
    </row>
    <row r="58" spans="1:7" ht="12.75">
      <c r="A58" s="11" t="s">
        <v>54</v>
      </c>
      <c r="B58" s="7"/>
      <c r="C58" s="7"/>
      <c r="D58" s="7">
        <f t="shared" si="9"/>
        <v>0</v>
      </c>
      <c r="E58" s="7"/>
      <c r="F58" s="7"/>
      <c r="G58" s="7">
        <f t="shared" si="10"/>
        <v>0</v>
      </c>
    </row>
    <row r="59" spans="1:7" ht="12.75">
      <c r="A59" s="11" t="s">
        <v>55</v>
      </c>
      <c r="B59" s="7"/>
      <c r="C59" s="7"/>
      <c r="D59" s="7">
        <f t="shared" si="9"/>
        <v>0</v>
      </c>
      <c r="E59" s="7"/>
      <c r="F59" s="7"/>
      <c r="G59" s="7">
        <f t="shared" si="10"/>
        <v>0</v>
      </c>
    </row>
    <row r="60" spans="1:7" ht="12.75">
      <c r="A60" s="11" t="s">
        <v>56</v>
      </c>
      <c r="B60" s="7"/>
      <c r="C60" s="7"/>
      <c r="D60" s="7">
        <f t="shared" si="9"/>
        <v>0</v>
      </c>
      <c r="E60" s="7"/>
      <c r="F60" s="7"/>
      <c r="G60" s="7">
        <f t="shared" si="10"/>
        <v>0</v>
      </c>
    </row>
    <row r="61" spans="1:7" ht="12.75">
      <c r="A61" s="9" t="s">
        <v>57</v>
      </c>
      <c r="B61" s="7">
        <f aca="true" t="shared" si="12" ref="B61:G61">B62+B63</f>
        <v>0</v>
      </c>
      <c r="C61" s="7">
        <f t="shared" si="12"/>
        <v>0</v>
      </c>
      <c r="D61" s="7">
        <f t="shared" si="12"/>
        <v>0</v>
      </c>
      <c r="E61" s="7">
        <f t="shared" si="12"/>
        <v>0</v>
      </c>
      <c r="F61" s="7">
        <f t="shared" si="12"/>
        <v>0</v>
      </c>
      <c r="G61" s="7">
        <f t="shared" si="12"/>
        <v>0</v>
      </c>
    </row>
    <row r="62" spans="1:7" ht="12.75">
      <c r="A62" s="11" t="s">
        <v>58</v>
      </c>
      <c r="B62" s="7"/>
      <c r="C62" s="7"/>
      <c r="D62" s="7">
        <f t="shared" si="9"/>
        <v>0</v>
      </c>
      <c r="E62" s="7"/>
      <c r="F62" s="7"/>
      <c r="G62" s="7">
        <f t="shared" si="10"/>
        <v>0</v>
      </c>
    </row>
    <row r="63" spans="1:7" ht="12.75">
      <c r="A63" s="11" t="s">
        <v>59</v>
      </c>
      <c r="B63" s="7"/>
      <c r="C63" s="7"/>
      <c r="D63" s="7">
        <f t="shared" si="9"/>
        <v>0</v>
      </c>
      <c r="E63" s="7"/>
      <c r="F63" s="7"/>
      <c r="G63" s="7">
        <f t="shared" si="10"/>
        <v>0</v>
      </c>
    </row>
    <row r="64" spans="1:7" ht="12.75">
      <c r="A64" s="9" t="s">
        <v>60</v>
      </c>
      <c r="B64" s="7"/>
      <c r="C64" s="7"/>
      <c r="D64" s="7">
        <f t="shared" si="9"/>
        <v>0</v>
      </c>
      <c r="E64" s="7"/>
      <c r="F64" s="7"/>
      <c r="G64" s="7">
        <f t="shared" si="10"/>
        <v>0</v>
      </c>
    </row>
    <row r="65" spans="1:7" ht="12.75">
      <c r="A65" s="19" t="s">
        <v>61</v>
      </c>
      <c r="B65" s="20"/>
      <c r="C65" s="20"/>
      <c r="D65" s="20">
        <f t="shared" si="9"/>
        <v>0</v>
      </c>
      <c r="E65" s="20"/>
      <c r="F65" s="20"/>
      <c r="G65" s="20">
        <f t="shared" si="10"/>
        <v>0</v>
      </c>
    </row>
    <row r="66" spans="1:7" ht="12.75">
      <c r="A66" s="12"/>
      <c r="B66" s="7"/>
      <c r="C66" s="7"/>
      <c r="D66" s="7"/>
      <c r="E66" s="7"/>
      <c r="F66" s="7"/>
      <c r="G66" s="7"/>
    </row>
    <row r="67" spans="1:7" ht="12.75">
      <c r="A67" s="13" t="s">
        <v>62</v>
      </c>
      <c r="B67" s="14">
        <f aca="true" t="shared" si="13" ref="B67:G67">B47+B56+B61+B64+B65</f>
        <v>39262469</v>
      </c>
      <c r="C67" s="14">
        <f t="shared" si="13"/>
        <v>0</v>
      </c>
      <c r="D67" s="14">
        <f t="shared" si="13"/>
        <v>39262469</v>
      </c>
      <c r="E67" s="14">
        <f t="shared" si="13"/>
        <v>48808569</v>
      </c>
      <c r="F67" s="14">
        <f t="shared" si="13"/>
        <v>0</v>
      </c>
      <c r="G67" s="14">
        <f t="shared" si="13"/>
        <v>-39262469</v>
      </c>
    </row>
    <row r="68" spans="1:7" ht="12.75">
      <c r="A68" s="21"/>
      <c r="B68" s="7"/>
      <c r="C68" s="7"/>
      <c r="D68" s="7"/>
      <c r="E68" s="7"/>
      <c r="F68" s="7"/>
      <c r="G68" s="7"/>
    </row>
    <row r="69" spans="1:7" ht="12.75">
      <c r="A69" s="13" t="s">
        <v>63</v>
      </c>
      <c r="B69" s="14">
        <f aca="true" t="shared" si="14" ref="B69:G69">B70</f>
        <v>0</v>
      </c>
      <c r="C69" s="14">
        <f t="shared" si="14"/>
        <v>0</v>
      </c>
      <c r="D69" s="14">
        <f t="shared" si="14"/>
        <v>0</v>
      </c>
      <c r="E69" s="14">
        <f t="shared" si="14"/>
        <v>0</v>
      </c>
      <c r="F69" s="14">
        <f t="shared" si="14"/>
        <v>0</v>
      </c>
      <c r="G69" s="14">
        <f t="shared" si="14"/>
        <v>0</v>
      </c>
    </row>
    <row r="70" spans="1:7" ht="12.75">
      <c r="A70" s="21" t="s">
        <v>64</v>
      </c>
      <c r="B70" s="7"/>
      <c r="C70" s="7"/>
      <c r="D70" s="7">
        <f>B70+C70</f>
        <v>0</v>
      </c>
      <c r="E70" s="7"/>
      <c r="F70" s="7"/>
      <c r="G70" s="7">
        <f>F70-B70</f>
        <v>0</v>
      </c>
    </row>
    <row r="71" spans="1:7" ht="12.75">
      <c r="A71" s="21"/>
      <c r="B71" s="7"/>
      <c r="C71" s="7"/>
      <c r="D71" s="7"/>
      <c r="E71" s="7"/>
      <c r="F71" s="7"/>
      <c r="G71" s="7"/>
    </row>
    <row r="72" spans="1:7" ht="12.75">
      <c r="A72" s="13" t="s">
        <v>65</v>
      </c>
      <c r="B72" s="14">
        <f aca="true" t="shared" si="15" ref="B72:G72">B42+B67+B69</f>
        <v>196794241</v>
      </c>
      <c r="C72" s="14">
        <f t="shared" si="15"/>
        <v>0</v>
      </c>
      <c r="D72" s="14">
        <f t="shared" si="15"/>
        <v>196794241</v>
      </c>
      <c r="E72" s="14">
        <f t="shared" si="15"/>
        <v>221758517.18</v>
      </c>
      <c r="F72" s="14">
        <f t="shared" si="15"/>
        <v>0</v>
      </c>
      <c r="G72" s="14">
        <f t="shared" si="15"/>
        <v>-196794241</v>
      </c>
    </row>
    <row r="73" spans="1:7" ht="12.75">
      <c r="A73" s="21"/>
      <c r="B73" s="7"/>
      <c r="C73" s="7"/>
      <c r="D73" s="7"/>
      <c r="E73" s="7"/>
      <c r="F73" s="7"/>
      <c r="G73" s="7"/>
    </row>
    <row r="74" spans="1:7" ht="12.75">
      <c r="A74" s="13" t="s">
        <v>66</v>
      </c>
      <c r="B74" s="7"/>
      <c r="C74" s="7"/>
      <c r="D74" s="7"/>
      <c r="E74" s="7"/>
      <c r="F74" s="7"/>
      <c r="G74" s="7"/>
    </row>
    <row r="75" spans="1:7" ht="12.75">
      <c r="A75" s="21" t="s">
        <v>67</v>
      </c>
      <c r="B75" s="7"/>
      <c r="C75" s="7"/>
      <c r="D75" s="7">
        <f>B75+C75</f>
        <v>0</v>
      </c>
      <c r="E75" s="7"/>
      <c r="F75" s="7"/>
      <c r="G75" s="7">
        <f>F75-B75</f>
        <v>0</v>
      </c>
    </row>
    <row r="76" spans="1:7" ht="12.75">
      <c r="A76" s="21" t="s">
        <v>68</v>
      </c>
      <c r="B76" s="7"/>
      <c r="C76" s="7"/>
      <c r="D76" s="7">
        <f>B76+C76</f>
        <v>0</v>
      </c>
      <c r="E76" s="7"/>
      <c r="F76" s="7"/>
      <c r="G76" s="7">
        <f>F76-B76</f>
        <v>0</v>
      </c>
    </row>
    <row r="77" spans="1:7" ht="12.75">
      <c r="A77" s="13" t="s">
        <v>69</v>
      </c>
      <c r="B77" s="14">
        <f aca="true" t="shared" si="16" ref="B77:G77">SUM(B75:B76)</f>
        <v>0</v>
      </c>
      <c r="C77" s="14">
        <f t="shared" si="16"/>
        <v>0</v>
      </c>
      <c r="D77" s="14">
        <f t="shared" si="16"/>
        <v>0</v>
      </c>
      <c r="E77" s="14">
        <f t="shared" si="16"/>
        <v>0</v>
      </c>
      <c r="F77" s="14">
        <f t="shared" si="16"/>
        <v>0</v>
      </c>
      <c r="G77" s="14">
        <f t="shared" si="16"/>
        <v>0</v>
      </c>
    </row>
    <row r="78" spans="1:7" ht="13.5" thickBot="1">
      <c r="A78" s="22"/>
      <c r="B78" s="23"/>
      <c r="C78" s="23"/>
      <c r="D78" s="23"/>
      <c r="E78" s="23"/>
      <c r="F78" s="23"/>
      <c r="G78" s="23"/>
    </row>
    <row r="92" spans="1:7" ht="15">
      <c r="A92" t="s">
        <v>83</v>
      </c>
      <c r="B92" t="s">
        <v>84</v>
      </c>
      <c r="C92" t="s">
        <v>75</v>
      </c>
      <c r="E92" s="44" t="s">
        <v>85</v>
      </c>
      <c r="F92" s="44"/>
      <c r="G92" s="44"/>
    </row>
    <row r="93" spans="1:7" ht="15">
      <c r="A93" s="46" t="s">
        <v>81</v>
      </c>
      <c r="B93" s="44" t="s">
        <v>76</v>
      </c>
      <c r="C93" s="44"/>
      <c r="D93" s="44"/>
      <c r="E93" s="44" t="s">
        <v>77</v>
      </c>
      <c r="F93" s="44"/>
      <c r="G93" s="44"/>
    </row>
    <row r="94" spans="1:7" ht="15">
      <c r="A94" s="26" t="s">
        <v>82</v>
      </c>
      <c r="B94" s="45" t="s">
        <v>78</v>
      </c>
      <c r="C94" s="45"/>
      <c r="D94" s="45"/>
      <c r="E94" s="45" t="s">
        <v>79</v>
      </c>
      <c r="F94" s="45"/>
      <c r="G94" s="45"/>
    </row>
    <row r="96" spans="1:7" ht="15">
      <c r="A96" t="s">
        <v>74</v>
      </c>
      <c r="F96" s="24"/>
      <c r="G96" s="25"/>
    </row>
  </sheetData>
  <sheetProtection/>
  <mergeCells count="16">
    <mergeCell ref="B93:D93"/>
    <mergeCell ref="B94:D94"/>
    <mergeCell ref="E92:G92"/>
    <mergeCell ref="E93:G93"/>
    <mergeCell ref="E94:G94"/>
    <mergeCell ref="E7:E8"/>
    <mergeCell ref="F7:F8"/>
    <mergeCell ref="A2:G2"/>
    <mergeCell ref="A3:G3"/>
    <mergeCell ref="A4:G4"/>
    <mergeCell ref="A5:G5"/>
    <mergeCell ref="B6:F6"/>
    <mergeCell ref="G6:G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Tuly</cp:lastModifiedBy>
  <cp:lastPrinted>2017-10-26T13:28:50Z</cp:lastPrinted>
  <dcterms:created xsi:type="dcterms:W3CDTF">2016-10-11T20:13:05Z</dcterms:created>
  <dcterms:modified xsi:type="dcterms:W3CDTF">2017-10-26T13:29:45Z</dcterms:modified>
  <cp:category/>
  <cp:version/>
  <cp:contentType/>
  <cp:contentStatus/>
</cp:coreProperties>
</file>